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EO" sheetId="1" state="visible" r:id="rId1"/>
    <sheet name="Diagram check" sheetId="2" state="visible" r:id="rId2"/>
    <sheet name="How to use" sheetId="3" state="visible" r:id="rId3"/>
  </sheets>
  <definedNames/>
  <calcPr calcId="124519" fullCalcOnLoad="1"/>
</workbook>
</file>

<file path=xl/styles.xml><?xml version="1.0" encoding="utf-8"?>
<styleSheet xmlns="http://schemas.openxmlformats.org/spreadsheetml/2006/main">
  <numFmts count="2">
    <numFmt numFmtId="164" formatCode="&quot;$&quot;#,##0.00"/>
    <numFmt numFmtId="165" formatCode="0.0%"/>
  </numFmts>
  <fonts count="7">
    <font>
      <name val="Calibri"/>
      <family val="2"/>
      <color theme="1"/>
      <sz val="11"/>
      <scheme val="minor"/>
    </font>
    <font>
      <name val="Arial"/>
      <b val="1"/>
      <sz val="16"/>
    </font>
    <font>
      <name val="Arial"/>
      <i val="1"/>
      <color rgb="00555555"/>
      <sz val="9"/>
    </font>
    <font>
      <name val="Arial"/>
      <b val="1"/>
      <color rgb="00FFFFFF"/>
      <sz val="11"/>
    </font>
    <font>
      <name val="Arial"/>
      <b val="1"/>
      <sz val="10"/>
    </font>
    <font>
      <name val="Arial"/>
      <color rgb="000000FF"/>
      <sz val="10"/>
    </font>
    <font>
      <name val="Arial"/>
      <sz val="10"/>
    </font>
  </fonts>
  <fills count="4">
    <fill>
      <patternFill/>
    </fill>
    <fill>
      <patternFill patternType="gray125"/>
    </fill>
    <fill>
      <patternFill patternType="solid">
        <fgColor rgb="001F3A5F"/>
      </patternFill>
    </fill>
    <fill>
      <patternFill patternType="solid">
        <fgColor rgb="00FFF9C4"/>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2" borderId="0" pivotButton="0" quotePrefix="0" xfId="0"/>
    <xf numFmtId="0" fontId="4" fillId="0" borderId="0" pivotButton="0" quotePrefix="0" xfId="0"/>
    <xf numFmtId="0" fontId="5" fillId="3" borderId="1" pivotButton="0" quotePrefix="0" xfId="0"/>
    <xf numFmtId="9" fontId="5" fillId="3" borderId="1" pivotButton="0" quotePrefix="0" xfId="0"/>
    <xf numFmtId="0" fontId="6" fillId="0" borderId="1" pivotButton="0" quotePrefix="0" xfId="0"/>
    <xf numFmtId="0" fontId="0" fillId="3" borderId="1" pivotButton="0" quotePrefix="0" xfId="0"/>
    <xf numFmtId="164" fontId="5" fillId="3" borderId="1" pivotButton="0" quotePrefix="0" xfId="0"/>
    <xf numFmtId="164" fontId="6" fillId="0" borderId="1" pivotButton="0" quotePrefix="0" xfId="0"/>
    <xf numFmtId="165" fontId="5" fillId="3" borderId="1" pivotButton="0" quotePrefix="0" xfId="0"/>
    <xf numFmtId="0" fontId="1" fillId="0" borderId="0" applyAlignment="1" pivotButton="0" quotePrefix="0" xfId="0">
      <alignment vertical="top" wrapText="1"/>
    </xf>
    <xf numFmtId="0" fontId="6"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79"/>
  <sheetViews>
    <sheetView workbookViewId="0">
      <pane ySplit="4" topLeftCell="A5" activePane="bottomLeft" state="frozen"/>
      <selection pane="bottomLeft" activeCell="A1" sqref="A1"/>
    </sheetView>
  </sheetViews>
  <sheetFormatPr baseColWidth="8" defaultRowHeight="15"/>
  <cols>
    <col width="26" customWidth="1" min="1" max="1"/>
    <col width="30" customWidth="1" min="2" max="2"/>
    <col width="22" customWidth="1" min="3" max="3"/>
    <col width="30" customWidth="1" min="4" max="4"/>
    <col width="18" customWidth="1" min="5" max="5"/>
  </cols>
  <sheetData>
    <row r="1" ht="16" customHeight="1">
      <c r="A1" s="1" t="inlineStr">
        <is>
          <t>Banquet Event Order (BEO)</t>
        </is>
      </c>
    </row>
    <row r="2" ht="16" customHeight="1">
      <c r="A2" s="2" t="inlineStr">
        <is>
          <t>Yellow cells are yours to fill in. Black cells calculate. Example values shown are for an invented event; replace every one.</t>
        </is>
      </c>
    </row>
    <row r="3" ht="16" customHeight="1">
      <c r="A3" s="2" t="inlineStr">
        <is>
          <t>Template by EventDiagram (eventdiagram.com), September 2026. Free to copy and adapt.</t>
        </is>
      </c>
    </row>
    <row r="4" ht="16" customHeight="1"/>
    <row r="5" ht="16" customHeight="1">
      <c r="A5" s="3" t="inlineStr">
        <is>
          <t>1. Event</t>
        </is>
      </c>
      <c r="B5" s="4" t="n"/>
      <c r="C5" s="4" t="n"/>
      <c r="D5" s="4" t="n"/>
      <c r="E5" s="4" t="n"/>
    </row>
    <row r="6" ht="16" customHeight="1">
      <c r="A6" s="5" t="inlineStr">
        <is>
          <t>Event name</t>
        </is>
      </c>
      <c r="B6" s="6" t="inlineStr">
        <is>
          <t>Harvest Gala (sample)</t>
        </is>
      </c>
      <c r="C6" s="5" t="inlineStr">
        <is>
          <t>BEO number</t>
        </is>
      </c>
      <c r="D6" s="6" t="inlineStr">
        <is>
          <t>2026-0142</t>
        </is>
      </c>
    </row>
    <row r="7" ht="16" customHeight="1">
      <c r="A7" s="5" t="inlineStr">
        <is>
          <t>Event date</t>
        </is>
      </c>
      <c r="B7" s="6" t="inlineStr">
        <is>
          <t>2026-10-24</t>
        </is>
      </c>
      <c r="C7" s="5" t="inlineStr">
        <is>
          <t>BEO version / date</t>
        </is>
      </c>
      <c r="D7" s="6" t="inlineStr">
        <is>
          <t>v3 — 2026-10-10</t>
        </is>
      </c>
    </row>
    <row r="8" ht="16" customHeight="1">
      <c r="A8" s="5" t="inlineStr">
        <is>
          <t>Client / organization</t>
        </is>
      </c>
      <c r="B8" s="6" t="inlineStr">
        <is>
          <t>Sample Foundation</t>
        </is>
      </c>
      <c r="C8" s="5" t="inlineStr">
        <is>
          <t>Client contact</t>
        </is>
      </c>
      <c r="D8" s="6" t="inlineStr">
        <is>
          <t>name · phone · email</t>
        </is>
      </c>
    </row>
    <row r="9" ht="16" customHeight="1">
      <c r="A9" s="5" t="inlineStr">
        <is>
          <t>Venue / room</t>
        </is>
      </c>
      <c r="B9" s="6" t="inlineStr">
        <is>
          <t>Northlight Hotel — Grand Ballroom</t>
        </is>
      </c>
      <c r="C9" s="5" t="inlineStr">
        <is>
          <t>On-site contact</t>
        </is>
      </c>
      <c r="D9" s="6" t="inlineStr">
        <is>
          <t>banquet captain · phone</t>
        </is>
      </c>
    </row>
    <row r="10" ht="16" customHeight="1">
      <c r="A10" s="5" t="inlineStr">
        <is>
          <t>Event type</t>
        </is>
      </c>
      <c r="B10" s="6" t="inlineStr">
        <is>
          <t>Seated dinner with program</t>
        </is>
      </c>
      <c r="C10" s="5" t="inlineStr">
        <is>
          <t>Post-as / signage</t>
        </is>
      </c>
      <c r="D10" s="6" t="inlineStr">
        <is>
          <t>Harvest Gala</t>
        </is>
      </c>
    </row>
    <row r="11" ht="16" customHeight="1"/>
    <row r="12" ht="16" customHeight="1">
      <c r="A12" s="3" t="inlineStr">
        <is>
          <t>2. Timeline (24-hour)</t>
        </is>
      </c>
      <c r="B12" s="4" t="n"/>
      <c r="C12" s="4" t="n"/>
      <c r="D12" s="4" t="n"/>
      <c r="E12" s="4" t="n"/>
    </row>
    <row r="13" ht="16" customHeight="1">
      <c r="A13" s="5" t="inlineStr">
        <is>
          <t>Room access / setup begins</t>
        </is>
      </c>
      <c r="B13" s="6" t="inlineStr">
        <is>
          <t>09:00</t>
        </is>
      </c>
      <c r="C13" s="5" t="inlineStr">
        <is>
          <t>Vendor load-in</t>
        </is>
      </c>
      <c r="D13" s="6" t="inlineStr">
        <is>
          <t>13:00</t>
        </is>
      </c>
    </row>
    <row r="14" ht="16" customHeight="1">
      <c r="A14" s="5" t="inlineStr">
        <is>
          <t>Rentals delivered</t>
        </is>
      </c>
      <c r="B14" s="6" t="inlineStr">
        <is>
          <t>10:00</t>
        </is>
      </c>
      <c r="C14" s="5" t="inlineStr">
        <is>
          <t>AV check</t>
        </is>
      </c>
      <c r="D14" s="6" t="inlineStr">
        <is>
          <t>15:30</t>
        </is>
      </c>
    </row>
    <row r="15" ht="16" customHeight="1">
      <c r="A15" s="5" t="inlineStr">
        <is>
          <t>Doors / guest arrival</t>
        </is>
      </c>
      <c r="B15" s="6" t="inlineStr">
        <is>
          <t>18:00</t>
        </is>
      </c>
      <c r="C15" s="5" t="inlineStr">
        <is>
          <t>Reception ends / dinner seated</t>
        </is>
      </c>
      <c r="D15" s="6" t="inlineStr">
        <is>
          <t>19:00</t>
        </is>
      </c>
    </row>
    <row r="16" ht="16" customHeight="1">
      <c r="A16" s="5" t="inlineStr">
        <is>
          <t>Program begins</t>
        </is>
      </c>
      <c r="B16" s="6" t="inlineStr">
        <is>
          <t>20:00</t>
        </is>
      </c>
      <c r="C16" s="5" t="inlineStr">
        <is>
          <t>Dinner service complete by</t>
        </is>
      </c>
      <c r="D16" s="6" t="inlineStr">
        <is>
          <t>20:45</t>
        </is>
      </c>
    </row>
    <row r="17" ht="16" customHeight="1">
      <c r="A17" s="5" t="inlineStr">
        <is>
          <t>Event ends</t>
        </is>
      </c>
      <c r="B17" s="6" t="inlineStr">
        <is>
          <t>22:30</t>
        </is>
      </c>
      <c r="C17" s="5" t="inlineStr">
        <is>
          <t>Strike complete / room clear</t>
        </is>
      </c>
      <c r="D17" s="6" t="inlineStr">
        <is>
          <t>00:30</t>
        </is>
      </c>
    </row>
    <row r="18" ht="16" customHeight="1"/>
    <row r="19" ht="16" customHeight="1">
      <c r="A19" s="3" t="inlineStr">
        <is>
          <t>3. Guest counts</t>
        </is>
      </c>
      <c r="B19" s="4" t="n"/>
      <c r="C19" s="4" t="n"/>
      <c r="D19" s="4" t="n"/>
      <c r="E19" s="4" t="n"/>
    </row>
    <row r="20" ht="16" customHeight="1">
      <c r="A20" s="5" t="inlineStr">
        <is>
          <t>Expected count (from client)</t>
        </is>
      </c>
      <c r="B20" s="6" t="n">
        <v>200</v>
      </c>
      <c r="E20" s="2" t="inlineStr">
        <is>
          <t>Working number for planning.</t>
        </is>
      </c>
    </row>
    <row r="21" ht="16" customHeight="1">
      <c r="A21" s="5" t="inlineStr">
        <is>
          <t>Guaranteed count (final, contracted)</t>
        </is>
      </c>
      <c r="B21" s="6" t="n">
        <v>192</v>
      </c>
      <c r="E21" s="2" t="inlineStr">
        <is>
          <t>Due per contract, typically 72 hours out; billed on this or actual, whichever is higher.</t>
        </is>
      </c>
    </row>
    <row r="22" ht="16" customHeight="1">
      <c r="A22" s="5" t="inlineStr">
        <is>
          <t>Over-set allowance</t>
        </is>
      </c>
      <c r="B22" s="7" t="n">
        <v>0.03</v>
      </c>
      <c r="E22" s="2" t="inlineStr">
        <is>
          <t>Common practice is 3–5% over the guarantee. Change to your house rule.</t>
        </is>
      </c>
    </row>
    <row r="23" ht="16" customHeight="1">
      <c r="A23" s="5" t="inlineStr">
        <is>
          <t>Set for (calculated)</t>
        </is>
      </c>
      <c r="B23" s="8">
        <f>ROUNDUP(B21*(1+B22),0)</f>
        <v/>
      </c>
      <c r="E23" s="2" t="inlineStr">
        <is>
          <t>Guarantee × (1 + over-set). This is the number the room is set to.</t>
        </is>
      </c>
    </row>
    <row r="24" ht="16" customHeight="1"/>
    <row r="25" ht="16" customHeight="1">
      <c r="A25" s="3" t="inlineStr">
        <is>
          <t>4. Room set — the section the diagram owns</t>
        </is>
      </c>
      <c r="B25" s="4" t="n"/>
      <c r="C25" s="4" t="n"/>
      <c r="D25" s="4" t="n"/>
      <c r="E25" s="4" t="n"/>
    </row>
    <row r="26" ht="16" customHeight="1">
      <c r="A26" s="2" t="inlineStr">
        <is>
          <t>Every count here must match the attached diagram. If they disagree, the diagram wins for placement and this sheet wins for counts; fix whichever is wrong before the BEO is signed.</t>
        </is>
      </c>
    </row>
    <row r="27" ht="16" customHeight="1">
      <c r="A27" s="5" t="inlineStr">
        <is>
          <t>Set style</t>
        </is>
      </c>
      <c r="B27" s="6" t="inlineStr">
        <is>
          <t>Rounds of 8, banquet</t>
        </is>
      </c>
      <c r="C27" s="5" t="inlineStr">
        <is>
          <t>Diagram link / version</t>
        </is>
      </c>
      <c r="D27" s="6" t="inlineStr">
        <is>
          <t>https://app.eventdiagram.com/... (v3)</t>
        </is>
      </c>
    </row>
    <row r="28" ht="16" customHeight="1">
      <c r="A28" s="5" t="inlineStr">
        <is>
          <t>Table type / size</t>
        </is>
      </c>
      <c r="B28" s="6" t="inlineStr">
        <is>
          <t>60" round</t>
        </is>
      </c>
      <c r="C28" s="5" t="inlineStr">
        <is>
          <t>Chairs per table</t>
        </is>
      </c>
      <c r="D28" s="6" t="n">
        <v>8</v>
      </c>
    </row>
    <row r="29" ht="16" customHeight="1">
      <c r="A29" s="5" t="inlineStr">
        <is>
          <t>Number of guest tables</t>
        </is>
      </c>
      <c r="B29" s="6" t="n">
        <v>25</v>
      </c>
      <c r="C29" s="5" t="inlineStr">
        <is>
          <t>Head / sweetheart table</t>
        </is>
      </c>
      <c r="D29" s="6" t="inlineStr">
        <is>
          <t>Head table for 10, 3 × 8' banquets</t>
        </is>
      </c>
    </row>
    <row r="30" ht="16" customHeight="1">
      <c r="A30" s="5" t="inlineStr">
        <is>
          <t>Seats set (calculated)</t>
        </is>
      </c>
      <c r="B30" s="8">
        <f>B29*D28</f>
        <v/>
      </c>
      <c r="E30" s="2" t="inlineStr">
        <is>
          <t>Guest tables × chairs per table. Compare to Set for above.</t>
        </is>
      </c>
    </row>
    <row r="31" ht="16" customHeight="1">
      <c r="A31" s="5" t="inlineStr">
        <is>
          <t>Seats vs set-for (calculated)</t>
        </is>
      </c>
      <c r="B31" s="8">
        <f>B30-B23</f>
        <v/>
      </c>
      <c r="E31" s="2" t="inlineStr">
        <is>
          <t>Positive = spare seats. Negative = the room is short and the BEO is wrong.</t>
        </is>
      </c>
    </row>
    <row r="32" ht="16" customHeight="1">
      <c r="A32" s="5" t="inlineStr">
        <is>
          <t>Room area (sq ft)</t>
        </is>
      </c>
      <c r="B32" s="6" t="n">
        <v>6000</v>
      </c>
      <c r="C32" s="5" t="inlineStr">
        <is>
          <t>Room dimensions (ft)</t>
        </is>
      </c>
      <c r="D32" s="6" t="inlineStr">
        <is>
          <t>60 × 100</t>
        </is>
      </c>
    </row>
    <row r="33" ht="16" customHeight="1">
      <c r="A33" s="5" t="inlineStr">
        <is>
          <t>Sq ft per seat (calculated)</t>
        </is>
      </c>
      <c r="B33" s="8">
        <f>IF(B30&gt;0,ROUND(B32/B30,1),0)</f>
        <v/>
      </c>
      <c r="E33" s="2" t="inlineStr">
        <is>
          <t>Under 15 is code-level packing for tables and chairs (IBC Table 1004.5). Under 20 is tight for service.</t>
        </is>
      </c>
    </row>
    <row r="34" ht="16" customHeight="1">
      <c r="A34" s="5" t="inlineStr">
        <is>
          <t>Table spacing (centre to centre)</t>
        </is>
      </c>
      <c r="B34" s="6" t="inlineStr">
        <is>
          <t>12 ft</t>
        </is>
      </c>
      <c r="C34" s="5" t="inlineStr">
        <is>
          <t>Chair pull kept clear</t>
        </is>
      </c>
      <c r="D34" s="6" t="inlineStr">
        <is>
          <t>2 ft 4 in</t>
        </is>
      </c>
    </row>
    <row r="35" ht="16" customHeight="1">
      <c r="A35" s="5" t="inlineStr">
        <is>
          <t>Dance floor</t>
        </is>
      </c>
      <c r="B35" s="6" t="inlineStr">
        <is>
          <t>18 × 18 ft, centre</t>
        </is>
      </c>
      <c r="C35" s="5" t="inlineStr">
        <is>
          <t>Stage / riser</t>
        </is>
      </c>
      <c r="D35" s="6" t="inlineStr">
        <is>
          <t>16 × 12 ft, 24 in high, upstage wall</t>
        </is>
      </c>
    </row>
    <row r="36" ht="16" customHeight="1">
      <c r="A36" s="5" t="inlineStr">
        <is>
          <t>Buffet / stations</t>
        </is>
      </c>
      <c r="B36" s="6" t="inlineStr">
        <is>
          <t>None — plated</t>
        </is>
      </c>
      <c r="C36" s="5" t="inlineStr">
        <is>
          <t>Bars</t>
        </is>
      </c>
      <c r="D36" s="6" t="inlineStr">
        <is>
          <t>2 × 8 ft, back corners</t>
        </is>
      </c>
    </row>
    <row r="37" ht="16" customHeight="1">
      <c r="A37" s="5" t="inlineStr">
        <is>
          <t>Cake / gift / registration tables</t>
        </is>
      </c>
      <c r="B37" s="6" t="inlineStr">
        <is>
          <t>Registration 2 × 6 ft at doors</t>
        </is>
      </c>
      <c r="C37" s="5" t="inlineStr">
        <is>
          <t>Accessible route</t>
        </is>
      </c>
      <c r="D37" s="6" t="inlineStr">
        <is>
          <t>36 in clear, doors to tables 1–4 and restrooms</t>
        </is>
      </c>
    </row>
    <row r="38" ht="16" customHeight="1">
      <c r="A38" s="5" t="inlineStr">
        <is>
          <t>Fire marshal / occupancy notes</t>
        </is>
      </c>
      <c r="B38" s="6" t="inlineStr">
        <is>
          <t>Posted occupancy 480 seated; exits clear</t>
        </is>
      </c>
      <c r="C38" s="5" t="inlineStr">
        <is>
          <t>Diagram approved by</t>
        </is>
      </c>
      <c r="D38" s="6" t="inlineStr">
        <is>
          <t>client name · date</t>
        </is>
      </c>
    </row>
    <row r="39" ht="16" customHeight="1"/>
    <row r="40" ht="16" customHeight="1">
      <c r="A40" s="3" t="inlineStr">
        <is>
          <t>5. Food and beverage</t>
        </is>
      </c>
      <c r="B40" s="4" t="n"/>
      <c r="C40" s="4" t="n"/>
      <c r="D40" s="4" t="n"/>
      <c r="E40" s="4" t="n"/>
    </row>
    <row r="41" ht="16" customHeight="1">
      <c r="A41" s="5" t="inlineStr">
        <is>
          <t>Service style</t>
        </is>
      </c>
      <c r="B41" s="6" t="inlineStr">
        <is>
          <t>Plated, 3 courses</t>
        </is>
      </c>
      <c r="C41" s="5" t="inlineStr">
        <is>
          <t>Meal timing</t>
        </is>
      </c>
      <c r="D41" s="6" t="inlineStr">
        <is>
          <t>Salad 19:05 · Entrée 19:40 · Dessert with program</t>
        </is>
      </c>
    </row>
    <row r="42" ht="16" customHeight="1">
      <c r="A42" s="5" t="inlineStr">
        <is>
          <t>Menu — course 1</t>
        </is>
      </c>
      <c r="B42" s="6" t="inlineStr">
        <is>
          <t>…</t>
        </is>
      </c>
      <c r="C42" s="5" t="inlineStr">
        <is>
          <t>Menu — course 2</t>
        </is>
      </c>
      <c r="D42" s="6" t="inlineStr">
        <is>
          <t>…</t>
        </is>
      </c>
    </row>
    <row r="43" ht="16" customHeight="1">
      <c r="A43" s="5" t="inlineStr">
        <is>
          <t>Menu — course 3</t>
        </is>
      </c>
      <c r="B43" s="6" t="inlineStr">
        <is>
          <t>…</t>
        </is>
      </c>
      <c r="C43" s="5" t="inlineStr">
        <is>
          <t>Children / vendor meals</t>
        </is>
      </c>
      <c r="D43" s="6" t="inlineStr">
        <is>
          <t>6 vendor meals, 4 kids</t>
        </is>
      </c>
    </row>
    <row r="44" ht="16" customHeight="1">
      <c r="A44" s="5" t="inlineStr">
        <is>
          <t>Dietary (count each)</t>
        </is>
      </c>
      <c r="B44" s="6" t="inlineStr">
        <is>
          <t>VG 8 · GF 11 · DF 3 · Allergy: nut 1</t>
        </is>
      </c>
      <c r="C44" s="5" t="inlineStr">
        <is>
          <t>Wine service</t>
        </is>
      </c>
      <c r="D44" s="6" t="inlineStr">
        <is>
          <t>Tableside pour, 2 whites 1 red</t>
        </is>
      </c>
    </row>
    <row r="45" ht="16" customHeight="1">
      <c r="A45" s="5" t="inlineStr">
        <is>
          <t>Bar package</t>
        </is>
      </c>
      <c r="B45" s="6" t="inlineStr">
        <is>
          <t>Hosted beer/wine 18:00–22:00</t>
        </is>
      </c>
      <c r="C45" s="5" t="inlineStr">
        <is>
          <t>Bar close</t>
        </is>
      </c>
      <c r="D45" s="6" t="inlineStr">
        <is>
          <t>22:15 last call</t>
        </is>
      </c>
    </row>
    <row r="46" ht="16" customHeight="1">
      <c r="A46" s="5" t="inlineStr">
        <is>
          <t>Linens / napkins</t>
        </is>
      </c>
      <c r="B46" s="6" t="inlineStr">
        <is>
          <t>Floor-length ivory, navy napkin</t>
        </is>
      </c>
      <c r="C46" s="5" t="inlineStr">
        <is>
          <t>Place settings</t>
        </is>
      </c>
      <c r="D46" s="6" t="inlineStr">
        <is>
          <t>Charger, B&amp;B, 2 glasses</t>
        </is>
      </c>
    </row>
    <row r="47" ht="16" customHeight="1"/>
    <row r="48" ht="16" customHeight="1">
      <c r="A48" s="3" t="inlineStr">
        <is>
          <t>6. Audio-visual and production</t>
        </is>
      </c>
      <c r="B48" s="4" t="n"/>
      <c r="C48" s="4" t="n"/>
      <c r="D48" s="4" t="n"/>
      <c r="E48" s="4" t="n"/>
    </row>
    <row r="49" ht="16" customHeight="1">
      <c r="A49" s="5" t="inlineStr">
        <is>
          <t>AV provider</t>
        </is>
      </c>
      <c r="B49" s="6" t="inlineStr">
        <is>
          <t>In-house</t>
        </is>
      </c>
      <c r="C49" s="5" t="inlineStr">
        <is>
          <t>AV contact</t>
        </is>
      </c>
      <c r="D49" s="6" t="inlineStr">
        <is>
          <t>name · phone</t>
        </is>
      </c>
    </row>
    <row r="50" ht="16" customHeight="1">
      <c r="A50" s="5" t="inlineStr">
        <is>
          <t>Equipment</t>
        </is>
      </c>
      <c r="B50" s="6" t="inlineStr">
        <is>
          <t>2 × 12 ft screens, 2 projectors, 2 wireless handhelds, lectern mic</t>
        </is>
      </c>
      <c r="C50" s="5" t="inlineStr">
        <is>
          <t>Power</t>
        </is>
      </c>
      <c r="D50" s="6" t="inlineStr">
        <is>
          <t>1 × 50A distro upstage; drops at bars</t>
        </is>
      </c>
    </row>
    <row r="51" ht="16" customHeight="1">
      <c r="A51" s="5" t="inlineStr">
        <is>
          <t>Lighting</t>
        </is>
      </c>
      <c r="B51" s="6" t="inlineStr">
        <is>
          <t>Uplights ×16 amber; stage wash</t>
        </is>
      </c>
      <c r="C51" s="5" t="inlineStr">
        <is>
          <t>Rigging / ceiling height</t>
        </is>
      </c>
      <c r="D51" s="6" t="inlineStr">
        <is>
          <t>None; ceiling 18 ft</t>
        </is>
      </c>
    </row>
    <row r="52" ht="16" customHeight="1"/>
    <row r="53" ht="16" customHeight="1">
      <c r="A53" s="3" t="inlineStr">
        <is>
          <t>7. Rentals and décor (compare quantities to the diagram)</t>
        </is>
      </c>
      <c r="B53" s="4" t="n"/>
      <c r="C53" s="4" t="n"/>
      <c r="D53" s="4" t="n"/>
      <c r="E53" s="4" t="n"/>
    </row>
    <row r="54" ht="16" customHeight="1">
      <c r="A54" s="5" t="inlineStr">
        <is>
          <t>Item</t>
        </is>
      </c>
      <c r="B54" s="5" t="inlineStr">
        <is>
          <t>Quantity</t>
        </is>
      </c>
      <c r="C54" s="5" t="inlineStr">
        <is>
          <t>Source</t>
        </is>
      </c>
      <c r="D54" s="5" t="inlineStr">
        <is>
          <t>Diagram count</t>
        </is>
      </c>
      <c r="E54" s="5" t="inlineStr">
        <is>
          <t>Match?</t>
        </is>
      </c>
    </row>
    <row r="55" ht="16" customHeight="1">
      <c r="A55" s="6" t="inlineStr">
        <is>
          <t>60" rounds</t>
        </is>
      </c>
      <c r="B55" s="6" t="n">
        <v>25</v>
      </c>
      <c r="C55" s="6" t="inlineStr">
        <is>
          <t>House</t>
        </is>
      </c>
      <c r="D55" s="6" t="n">
        <v>25</v>
      </c>
      <c r="E55" s="8">
        <f>IF(B55=D55,"OK","CHECK")</f>
        <v/>
      </c>
    </row>
    <row r="56" ht="16" customHeight="1">
      <c r="A56" s="6" t="inlineStr">
        <is>
          <t>Chiavari chairs</t>
        </is>
      </c>
      <c r="B56" s="6" t="n">
        <v>210</v>
      </c>
      <c r="C56" s="6" t="inlineStr">
        <is>
          <t>Rental co.</t>
        </is>
      </c>
      <c r="D56" s="6" t="n">
        <v>210</v>
      </c>
      <c r="E56" s="8">
        <f>IF(B56=D56,"OK","CHECK")</f>
        <v/>
      </c>
    </row>
    <row r="57" ht="16" customHeight="1">
      <c r="A57" s="6" t="inlineStr">
        <is>
          <t>8' banquet tables</t>
        </is>
      </c>
      <c r="B57" s="6" t="n">
        <v>5</v>
      </c>
      <c r="C57" s="6" t="inlineStr">
        <is>
          <t>House</t>
        </is>
      </c>
      <c r="D57" s="6" t="n">
        <v>5</v>
      </c>
      <c r="E57" s="8">
        <f>IF(B57=D57,"OK","CHECK")</f>
        <v/>
      </c>
    </row>
    <row r="58" ht="16" customHeight="1">
      <c r="A58" s="6" t="inlineStr">
        <is>
          <t>Highboys</t>
        </is>
      </c>
      <c r="B58" s="6" t="n">
        <v>6</v>
      </c>
      <c r="C58" s="6" t="inlineStr">
        <is>
          <t>Rental co.</t>
        </is>
      </c>
      <c r="D58" s="6" t="n">
        <v>6</v>
      </c>
      <c r="E58" s="8">
        <f>IF(B58=D58,"OK","CHECK")</f>
        <v/>
      </c>
    </row>
    <row r="59" ht="16" customHeight="1">
      <c r="A59" s="6" t="inlineStr">
        <is>
          <t>Dance floor 18×18</t>
        </is>
      </c>
      <c r="B59" s="6" t="n">
        <v>1</v>
      </c>
      <c r="C59" s="6" t="inlineStr">
        <is>
          <t>Rental co.</t>
        </is>
      </c>
      <c r="D59" s="6" t="n">
        <v>1</v>
      </c>
      <c r="E59" s="8">
        <f>IF(B59=D59,"OK","CHECK")</f>
        <v/>
      </c>
    </row>
    <row r="60" ht="16" customHeight="1">
      <c r="A60" s="9" t="n"/>
      <c r="B60" s="9" t="n"/>
      <c r="C60" s="9" t="n"/>
      <c r="D60" s="9" t="n"/>
      <c r="E60" s="8">
        <f>IF(AND(B60="",D60=""),"",IF(B60=D60,"OK","CHECK"))</f>
        <v/>
      </c>
    </row>
    <row r="61" ht="16" customHeight="1">
      <c r="A61" s="9" t="n"/>
      <c r="B61" s="9" t="n"/>
      <c r="C61" s="9" t="n"/>
      <c r="D61" s="9" t="n"/>
      <c r="E61" s="8">
        <f>IF(AND(B61="",D61=""),"",IF(B61=D61,"OK","CHECK"))</f>
        <v/>
      </c>
    </row>
    <row r="62" ht="16" customHeight="1">
      <c r="A62" s="9" t="n"/>
      <c r="B62" s="9" t="n"/>
      <c r="C62" s="9" t="n"/>
      <c r="D62" s="9" t="n"/>
      <c r="E62" s="8">
        <f>IF(AND(B62="",D62=""),"",IF(B62=D62,"OK","CHECK"))</f>
        <v/>
      </c>
    </row>
    <row r="63" ht="16" customHeight="1"/>
    <row r="64" ht="16" customHeight="1">
      <c r="A64" s="3" t="inlineStr">
        <is>
          <t>8. Staffing</t>
        </is>
      </c>
      <c r="B64" s="4" t="n"/>
      <c r="C64" s="4" t="n"/>
      <c r="D64" s="4" t="n"/>
      <c r="E64" s="4" t="n"/>
    </row>
    <row r="65" ht="16" customHeight="1">
      <c r="A65" s="5" t="inlineStr">
        <is>
          <t>Servers (1 per 2 rounds plated)</t>
        </is>
      </c>
      <c r="B65" s="8">
        <f>ROUNDUP(B29/2,0)</f>
        <v/>
      </c>
      <c r="E65" s="2" t="inlineStr">
        <is>
          <t>House ratio; edit the divisor to yours.</t>
        </is>
      </c>
    </row>
    <row r="66" ht="16" customHeight="1">
      <c r="A66" s="5" t="inlineStr">
        <is>
          <t>Bartenders (1 per 75 guests)</t>
        </is>
      </c>
      <c r="B66" s="8">
        <f>ROUNDUP(B23/75,0)</f>
        <v/>
      </c>
    </row>
    <row r="67" ht="16" customHeight="1">
      <c r="A67" s="5" t="inlineStr">
        <is>
          <t>Captain / lead</t>
        </is>
      </c>
      <c r="B67" s="6" t="n">
        <v>1</v>
      </c>
      <c r="C67" s="5" t="inlineStr">
        <is>
          <t>Set-up crew</t>
        </is>
      </c>
      <c r="D67" s="6" t="n">
        <v>6</v>
      </c>
    </row>
    <row r="68" ht="16" customHeight="1"/>
    <row r="69" ht="16" customHeight="1">
      <c r="A69" s="3" t="inlineStr">
        <is>
          <t>9. Billing summary</t>
        </is>
      </c>
      <c r="B69" s="4" t="n"/>
      <c r="C69" s="4" t="n"/>
      <c r="D69" s="4" t="n"/>
      <c r="E69" s="4" t="n"/>
    </row>
    <row r="70" ht="16" customHeight="1">
      <c r="A70" s="5" t="inlineStr">
        <is>
          <t>Per-person food &amp; beverage</t>
        </is>
      </c>
      <c r="B70" s="10" t="n">
        <v>95</v>
      </c>
      <c r="C70" s="5" t="inlineStr">
        <is>
          <t>Billed count</t>
        </is>
      </c>
      <c r="D70" s="8">
        <f>MAX(B21,B20)</f>
        <v/>
      </c>
      <c r="E70" s="2" t="inlineStr">
        <is>
          <t>Higher of guarantee and expected; replace with actual after the event.</t>
        </is>
      </c>
    </row>
    <row r="71" ht="16" customHeight="1">
      <c r="A71" s="5" t="inlineStr">
        <is>
          <t>F&amp;B subtotal (calculated)</t>
        </is>
      </c>
      <c r="B71" s="11">
        <f>B70*D70</f>
        <v/>
      </c>
    </row>
    <row r="72" ht="16" customHeight="1">
      <c r="A72" s="5" t="inlineStr">
        <is>
          <t>Room / rentals / AV</t>
        </is>
      </c>
      <c r="B72" s="10" t="n">
        <v>4200</v>
      </c>
    </row>
    <row r="73" ht="16" customHeight="1">
      <c r="A73" s="5" t="inlineStr">
        <is>
          <t>Service charge</t>
        </is>
      </c>
      <c r="B73" s="7" t="n">
        <v>0.22</v>
      </c>
      <c r="C73" s="5" t="inlineStr">
        <is>
          <t>Sales tax</t>
        </is>
      </c>
      <c r="D73" s="12" t="n">
        <v>0.08599999999999999</v>
      </c>
    </row>
    <row r="74" ht="16" customHeight="1">
      <c r="A74" s="5" t="inlineStr">
        <is>
          <t>Estimated total (calculated)</t>
        </is>
      </c>
      <c r="B74" s="11">
        <f>(B71+B72)*(1+B73)*(1+D73)</f>
        <v/>
      </c>
      <c r="E74" s="2" t="inlineStr">
        <is>
          <t>Check whether your jurisdiction taxes the service charge; edit the formula if not.</t>
        </is>
      </c>
    </row>
    <row r="75" ht="16" customHeight="1">
      <c r="A75" s="5" t="inlineStr">
        <is>
          <t>Deposit received</t>
        </is>
      </c>
      <c r="B75" s="10" t="n">
        <v>5000</v>
      </c>
      <c r="C75" s="5" t="inlineStr">
        <is>
          <t>Balance due (calculated)</t>
        </is>
      </c>
      <c r="D75" s="11">
        <f>B74-B75</f>
        <v/>
      </c>
    </row>
    <row r="76" ht="16" customHeight="1"/>
    <row r="77" ht="16" customHeight="1">
      <c r="A77" s="3" t="inlineStr">
        <is>
          <t>10. Sign-off</t>
        </is>
      </c>
      <c r="B77" s="4" t="n"/>
      <c r="C77" s="4" t="n"/>
      <c r="D77" s="4" t="n"/>
      <c r="E77" s="4" t="n"/>
    </row>
    <row r="78" ht="16" customHeight="1">
      <c r="A78" s="5" t="inlineStr">
        <is>
          <t>Client signature / date</t>
        </is>
      </c>
      <c r="B78" s="6" t="inlineStr"/>
      <c r="C78" s="5" t="inlineStr">
        <is>
          <t>Venue signature / date</t>
        </is>
      </c>
      <c r="D78" s="6" t="inlineStr"/>
    </row>
    <row r="79" ht="16" customHeight="1">
      <c r="A79" s="5" t="inlineStr">
        <is>
          <t>Distribution</t>
        </is>
      </c>
      <c r="B79" s="6" t="inlineStr">
        <is>
          <t>Kitchen · Banquets · AV · Front desk · Security</t>
        </is>
      </c>
      <c r="C79" s="5" t="inlineStr">
        <is>
          <t>Diagram attached</t>
        </is>
      </c>
      <c r="D79" s="6" t="inlineStr">
        <is>
          <t>Yes — PDF export, version v3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44" customWidth="1" min="1" max="1"/>
    <col width="30" customWidth="1" min="2" max="2"/>
    <col width="30" customWidth="1" min="3" max="3"/>
    <col width="12" customWidth="1" min="4" max="4"/>
  </cols>
  <sheetData>
    <row r="1">
      <c r="A1" s="1" t="inlineStr">
        <is>
          <t>Where the BEO and the diagram disagree — check before signing</t>
        </is>
      </c>
    </row>
    <row r="2">
      <c r="A2" s="2" t="inlineStr">
        <is>
          <t>Twelve mismatches that reach the loading dock. Fill B and C from each document; D flags the row when they differ.</t>
        </is>
      </c>
    </row>
    <row r="4">
      <c r="A4" s="3" t="inlineStr">
        <is>
          <t>Check</t>
        </is>
      </c>
      <c r="B4" s="3" t="inlineStr">
        <is>
          <t>BEO says</t>
        </is>
      </c>
      <c r="C4" s="3" t="inlineStr">
        <is>
          <t>Diagram shows</t>
        </is>
      </c>
      <c r="D4" s="3" t="inlineStr">
        <is>
          <t>Status</t>
        </is>
      </c>
    </row>
    <row r="5">
      <c r="A5" s="5" t="inlineStr">
        <is>
          <t>Guaranteed count vs seats drawn</t>
        </is>
      </c>
      <c r="B5" s="6" t="inlineStr">
        <is>
          <t>192 set for 198</t>
        </is>
      </c>
      <c r="C5" s="6" t="inlineStr">
        <is>
          <t>25 rounds × 8 = 200</t>
        </is>
      </c>
      <c r="D5" s="8">
        <f>IF(OR(B5="",C5=""),"",IF(TRIM(B5)=TRIM(C5),"OK","CHECK"))</f>
        <v/>
      </c>
    </row>
    <row r="6">
      <c r="A6" s="5" t="inlineStr">
        <is>
          <t>Set style (rounds, banquet, classroom…)</t>
        </is>
      </c>
      <c r="B6" s="6" t="inlineStr">
        <is>
          <t>Rounds of 8</t>
        </is>
      </c>
      <c r="C6" s="6" t="inlineStr">
        <is>
          <t>Rounds of 8</t>
        </is>
      </c>
      <c r="D6" s="8">
        <f>IF(OR(B6="",C6=""),"",IF(TRIM(B6)=TRIM(C6),"OK","CHECK"))</f>
        <v/>
      </c>
    </row>
    <row r="7">
      <c r="A7" s="5" t="inlineStr">
        <is>
          <t>Table size</t>
        </is>
      </c>
      <c r="B7" s="6" t="inlineStr">
        <is>
          <t>60" round</t>
        </is>
      </c>
      <c r="C7" s="6" t="inlineStr">
        <is>
          <t>60" round</t>
        </is>
      </c>
      <c r="D7" s="8">
        <f>IF(OR(B7="",C7=""),"",IF(TRIM(B7)=TRIM(C7),"OK","CHECK"))</f>
        <v/>
      </c>
    </row>
    <row r="8">
      <c r="A8" s="5" t="inlineStr">
        <is>
          <t>Chairs per table</t>
        </is>
      </c>
      <c r="B8" s="6" t="inlineStr">
        <is>
          <t>8</t>
        </is>
      </c>
      <c r="C8" s="6" t="inlineStr">
        <is>
          <t>8</t>
        </is>
      </c>
      <c r="D8" s="8">
        <f>IF(OR(B8="",C8=""),"",IF(TRIM(B8)=TRIM(C8),"OK","CHECK"))</f>
        <v/>
      </c>
    </row>
    <row r="9">
      <c r="A9" s="5" t="inlineStr">
        <is>
          <t>Head table size and position</t>
        </is>
      </c>
      <c r="B9" s="6" t="inlineStr">
        <is>
          <t>10, upstage</t>
        </is>
      </c>
      <c r="C9" s="6" t="inlineStr">
        <is>
          <t>10, upstage</t>
        </is>
      </c>
      <c r="D9" s="8">
        <f>IF(OR(B9="",C9=""),"",IF(TRIM(B9)=TRIM(C9),"OK","CHECK"))</f>
        <v/>
      </c>
    </row>
    <row r="10">
      <c r="A10" s="5" t="inlineStr">
        <is>
          <t>Dance floor size and position</t>
        </is>
      </c>
      <c r="B10" s="6" t="inlineStr">
        <is>
          <t>18 × 18 centre</t>
        </is>
      </c>
      <c r="C10" s="6" t="inlineStr">
        <is>
          <t>18 × 18 centre</t>
        </is>
      </c>
      <c r="D10" s="8">
        <f>IF(OR(B10="",C10=""),"",IF(TRIM(B10)=TRIM(C10),"OK","CHECK"))</f>
        <v/>
      </c>
    </row>
    <row r="11">
      <c r="A11" s="5" t="inlineStr">
        <is>
          <t>Stage / riser footprint</t>
        </is>
      </c>
      <c r="B11" s="6" t="inlineStr">
        <is>
          <t>16 × 12</t>
        </is>
      </c>
      <c r="C11" s="6" t="inlineStr">
        <is>
          <t>16 × 12</t>
        </is>
      </c>
      <c r="D11" s="8">
        <f>IF(OR(B11="",C11=""),"",IF(TRIM(B11)=TRIM(C11),"OK","CHECK"))</f>
        <v/>
      </c>
    </row>
    <row r="12">
      <c r="A12" s="5" t="inlineStr">
        <is>
          <t>Buffet / station count and length</t>
        </is>
      </c>
      <c r="B12" s="6" t="inlineStr">
        <is>
          <t>None</t>
        </is>
      </c>
      <c r="C12" s="6" t="inlineStr">
        <is>
          <t>None</t>
        </is>
      </c>
      <c r="D12" s="8">
        <f>IF(OR(B12="",C12=""),"",IF(TRIM(B12)=TRIM(C12),"OK","CHECK"))</f>
        <v/>
      </c>
    </row>
    <row r="13">
      <c r="A13" s="5" t="inlineStr">
        <is>
          <t>Bar count and position</t>
        </is>
      </c>
      <c r="B13" s="6" t="inlineStr">
        <is>
          <t>2, back corners</t>
        </is>
      </c>
      <c r="C13" s="6" t="inlineStr">
        <is>
          <t>2, back corners</t>
        </is>
      </c>
      <c r="D13" s="8">
        <f>IF(OR(B13="",C13=""),"",IF(TRIM(B13)=TRIM(C13),"OK","CHECK"))</f>
        <v/>
      </c>
    </row>
    <row r="14">
      <c r="A14" s="5" t="inlineStr">
        <is>
          <t>AV screens, projector throw, lectern</t>
        </is>
      </c>
      <c r="B14" s="6" t="inlineStr">
        <is>
          <t>2 screens, lectern SR</t>
        </is>
      </c>
      <c r="C14" s="6" t="inlineStr">
        <is>
          <t>2 screens, lectern SL</t>
        </is>
      </c>
      <c r="D14" s="8">
        <f>IF(OR(B14="",C14=""),"",IF(TRIM(B14)=TRIM(C14),"OK","CHECK"))</f>
        <v/>
      </c>
    </row>
    <row r="15">
      <c r="A15" s="5" t="inlineStr">
        <is>
          <t>Rental quantities (tables, chairs, linens)</t>
        </is>
      </c>
      <c r="B15" s="6" t="inlineStr">
        <is>
          <t>210 chairs</t>
        </is>
      </c>
      <c r="C15" s="6" t="inlineStr">
        <is>
          <t>200 chairs + 10 head</t>
        </is>
      </c>
      <c r="D15" s="8">
        <f>IF(OR(B15="",C15=""),"",IF(TRIM(B15)=TRIM(C15),"OK","CHECK"))</f>
        <v/>
      </c>
    </row>
    <row r="16">
      <c r="A16" s="5" t="inlineStr">
        <is>
          <t>Accessible route and exit clearances</t>
        </is>
      </c>
      <c r="B16" s="6" t="inlineStr">
        <is>
          <t>36 in to tables 1–4</t>
        </is>
      </c>
      <c r="C16" s="6" t="inlineStr">
        <is>
          <t>Shown</t>
        </is>
      </c>
      <c r="D16" s="8">
        <f>IF(OR(B16="",C16=""),"",IF(TRIM(B16)=TRIM(C16),"OK","CHECK"))</f>
        <v/>
      </c>
    </row>
    <row r="18">
      <c r="A18" s="2" t="inlineStr">
        <is>
          <t>Rule: the diagram wins for placement and dimensions; the BEO wins for counts, times and money. Whichever is wrong gets fixed; neither is signed until column D is all OK.</t>
        </is>
      </c>
    </row>
    <row r="19">
      <c r="A19" s="2" t="inlineStr">
        <is>
          <t>Example values are from the sample event on the BEO sheet; two rows are left mismatched on purpose so you can see the flag.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9"/>
  <sheetViews>
    <sheetView workbookViewId="0">
      <selection activeCell="A1" sqref="A1"/>
    </sheetView>
  </sheetViews>
  <sheetFormatPr baseColWidth="8" defaultRowHeight="15"/>
  <cols>
    <col width="110" customWidth="1" min="1" max="1"/>
  </cols>
  <sheetData>
    <row r="1">
      <c r="A1" s="13" t="inlineStr">
        <is>
          <t>How to use this template</t>
        </is>
      </c>
    </row>
    <row r="2">
      <c r="A2" s="14" t="inlineStr">
        <is>
          <t>1. Fill the yellow cells on the BEO sheet. Black cells calculate: seats set, seats vs set-for, sq ft per seat, staffing, billing.</t>
        </is>
      </c>
    </row>
    <row r="3">
      <c r="A3" s="14" t="inlineStr">
        <is>
          <t>2. Draw the room to scale (any tool that draws in real feet) and paste the link or attach the PDF in section 4. Version the diagram the same way you version the BEO.</t>
        </is>
      </c>
    </row>
    <row r="4">
      <c r="A4" s="14" t="inlineStr">
        <is>
          <t>3. Copy the counts from both documents into the Diagram check sheet. Sign nothing until every status reads OK.</t>
        </is>
      </c>
    </row>
    <row r="5">
      <c r="A5" s="14" t="inlineStr">
        <is>
          <t>4. Section 7 compares rental quantities to what is drawn. A chair count that only exists on the rental order is the commonest day-of surprise.</t>
        </is>
      </c>
    </row>
    <row r="6">
      <c r="A6" s="14" t="inlineStr">
        <is>
          <t>5. Every number in the sample is invented for a fictional event. Replace all of it.</t>
        </is>
      </c>
    </row>
    <row r="7">
      <c r="A7" s="15" t="inlineStr">
        <is>
          <t>Assumptions built in: over-set 3% (edit B on the BEO sheet), one server per two rounds for plated service, one bartender per 75 guests, service charge 22% and tax 8.6% (edit both).</t>
        </is>
      </c>
    </row>
    <row r="8">
      <c r="A8" s="15" t="inlineStr">
        <is>
          <t>Source for the 15 sq ft per person floor: International Building Code, Table 1004.5, assembly without fixed seats, unconcentrated (tables and chairs). Your local fire marshal's word is final.</t>
        </is>
      </c>
    </row>
    <row r="9">
      <c r="A9" s="15" t="inlineStr">
        <is>
          <t>Template by EventDiagram — eventdiagram.com/blog/ — free to copy, adapt and share.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2026-09-08T19:02:09Z</dcterms:created>
  <dcterms:modified xsi:type="dcterms:W3CDTF">2026-09-08T19:02:09Z</dcterms:modified>
</cp:coreProperties>
</file>